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11715"/>
  </bookViews>
  <sheets>
    <sheet name="Foglio1" sheetId="1" r:id="rId1"/>
  </sheets>
  <definedNames>
    <definedName name="_xlnm.Print_Area" localSheetId="0">Foglio1!$A$1:$Q$35</definedName>
    <definedName name="inizio" localSheetId="0">Foglio1!$A$28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/>
  <c r="P9"/>
  <c r="P26"/>
  <c r="L26"/>
  <c r="H26"/>
  <c r="D26"/>
  <c r="Q18"/>
  <c r="O18"/>
  <c r="M18"/>
  <c r="K18"/>
  <c r="I18"/>
  <c r="G18"/>
  <c r="E18"/>
  <c r="C18"/>
  <c r="O9"/>
  <c r="M9"/>
  <c r="K9"/>
  <c r="I9"/>
  <c r="G9"/>
  <c r="E9"/>
  <c r="C9"/>
</calcChain>
</file>

<file path=xl/sharedStrings.xml><?xml version="1.0" encoding="utf-8"?>
<sst xmlns="http://schemas.openxmlformats.org/spreadsheetml/2006/main" count="79" uniqueCount="38">
  <si>
    <t>TABELLA RIEPILOGATIVA ONERI URBANIZZAZIONE</t>
  </si>
  <si>
    <t>EDIFICI DESTINATI ALLA RESIDENZA</t>
  </si>
  <si>
    <t>Tutte le tipologie di intervento</t>
  </si>
  <si>
    <t>opere urbanizzazione</t>
  </si>
  <si>
    <t>primarie</t>
  </si>
  <si>
    <t>secondarie</t>
  </si>
  <si>
    <t>TOTALI</t>
  </si>
  <si>
    <t>INDUSTRIA e ARTIGIANATO</t>
  </si>
  <si>
    <t>smaltimento rifiuti</t>
  </si>
  <si>
    <t>ATTREZ. CULTURALI ECC.</t>
  </si>
  <si>
    <t>ATTREZ. SPORTIVE</t>
  </si>
  <si>
    <t>ATTREZ. SPETTACOLO</t>
  </si>
  <si>
    <t>€/mq sup. lorda pavim.</t>
  </si>
  <si>
    <t>€/mq</t>
  </si>
  <si>
    <t xml:space="preserve"> €/mc</t>
  </si>
  <si>
    <t>nuove costruzioni ampliamenti</t>
  </si>
  <si>
    <t>ristrutturazioni, demolizioni e ricostruzioni con lo stesso volume</t>
  </si>
  <si>
    <t>€/posto auto</t>
  </si>
  <si>
    <r>
      <t xml:space="preserve">TESSUTO URB. CONSOLIDATO </t>
    </r>
    <r>
      <rPr>
        <b/>
        <sz val="8"/>
        <rFont val="Arial"/>
        <family val="2"/>
      </rPr>
      <t>1)</t>
    </r>
  </si>
  <si>
    <r>
      <t xml:space="preserve">TESSUTO URB. CONSOLIDATO </t>
    </r>
    <r>
      <rPr>
        <b/>
        <sz val="8"/>
        <rFont val="Arial"/>
        <family val="2"/>
      </rPr>
      <t>2)</t>
    </r>
  </si>
  <si>
    <t>2) ART. 16,17 delle NTA del P.G.T.</t>
  </si>
  <si>
    <r>
      <t xml:space="preserve">P.C. CONVENZIONATO </t>
    </r>
    <r>
      <rPr>
        <b/>
        <sz val="8"/>
        <rFont val="Arial"/>
        <family val="2"/>
      </rPr>
      <t>3</t>
    </r>
    <r>
      <rPr>
        <b/>
        <sz val="10"/>
        <rFont val="Arial"/>
        <family val="2"/>
      </rPr>
      <t>)</t>
    </r>
  </si>
  <si>
    <t>3) ART. 18 delle NTA del P.G.T.</t>
  </si>
  <si>
    <t>ALBERGHI FUORI DALL'AMBITO  T-R</t>
  </si>
  <si>
    <t>1) ARTT. 12,13,14,15 delle NTA del P.G.T.</t>
  </si>
  <si>
    <t>P.R., Piani Attuativi; Atr;</t>
  </si>
  <si>
    <r>
      <t xml:space="preserve">ZONE E </t>
    </r>
    <r>
      <rPr>
        <b/>
        <sz val="8"/>
        <rFont val="Arial"/>
        <family val="2"/>
      </rPr>
      <t>4</t>
    </r>
    <r>
      <rPr>
        <b/>
        <sz val="10"/>
        <rFont val="Arial"/>
        <family val="2"/>
      </rPr>
      <t>)</t>
    </r>
  </si>
  <si>
    <r>
      <t xml:space="preserve">ALBERGHI NEI AMBITI T-R </t>
    </r>
    <r>
      <rPr>
        <b/>
        <sz val="8"/>
        <rFont val="Arial"/>
        <family val="2"/>
      </rPr>
      <t>5</t>
    </r>
    <r>
      <rPr>
        <sz val="8"/>
        <rFont val="Arial"/>
        <family val="2"/>
      </rPr>
      <t>)</t>
    </r>
  </si>
  <si>
    <t>5) ART. 19 delle NTA del P.G.T.</t>
  </si>
  <si>
    <r>
      <t xml:space="preserve">EDIFICI DIREZ. E COMM. </t>
    </r>
    <r>
      <rPr>
        <b/>
        <sz val="8"/>
        <rFont val="Arial"/>
        <family val="2"/>
      </rPr>
      <t>6</t>
    </r>
    <r>
      <rPr>
        <b/>
        <sz val="10"/>
        <rFont val="Arial"/>
        <family val="2"/>
      </rPr>
      <t>)</t>
    </r>
  </si>
  <si>
    <t>4) ARTT. 21,27,28,29, delle NTA del P.G.T.</t>
  </si>
  <si>
    <t>6) NEI AMBITI DI CUI ALL'ART. 26 delle NTA del P.G.T.</t>
  </si>
  <si>
    <t>7) FUORI DA AMBITI DI CUI ALL'ART. 26 delle NTA del P.G.T.</t>
  </si>
  <si>
    <r>
      <t xml:space="preserve">EDIFICI DIREZ. E COMM. </t>
    </r>
    <r>
      <rPr>
        <b/>
        <sz val="8"/>
        <rFont val="Arial"/>
        <family val="2"/>
      </rPr>
      <t>7</t>
    </r>
    <r>
      <rPr>
        <b/>
        <sz val="10"/>
        <rFont val="Arial"/>
        <family val="2"/>
      </rPr>
      <t>)</t>
    </r>
  </si>
  <si>
    <r>
      <t>PARCHEGGI PRIVATI COPERTI</t>
    </r>
    <r>
      <rPr>
        <b/>
        <sz val="8"/>
        <rFont val="Arial"/>
        <family val="2"/>
      </rPr>
      <t xml:space="preserve"> 8</t>
    </r>
    <r>
      <rPr>
        <b/>
        <sz val="10"/>
        <rFont val="Arial"/>
        <family val="2"/>
      </rPr>
      <t>)</t>
    </r>
  </si>
  <si>
    <t>8) OGGETTO DI ATTIVITA' PARCHEGGIO A PAGAMENTO</t>
  </si>
  <si>
    <t>Allegato A 1) alla Delibera CC. N.  3     del  26/01/2017</t>
  </si>
  <si>
    <t xml:space="preserve"> €/mq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</si>
</sst>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center" vertical="center"/>
    </xf>
    <xf numFmtId="0" fontId="2" fillId="0" borderId="14" xfId="0" applyFont="1" applyBorder="1"/>
    <xf numFmtId="4" fontId="2" fillId="0" borderId="15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/>
    <xf numFmtId="4" fontId="4" fillId="0" borderId="21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22" xfId="0" applyNumberFormat="1" applyFont="1" applyFill="1" applyBorder="1" applyAlignment="1">
      <alignment horizontal="center" vertical="center"/>
    </xf>
    <xf numFmtId="4" fontId="2" fillId="2" borderId="22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4" fontId="2" fillId="2" borderId="23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4" fontId="2" fillId="2" borderId="2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12" xfId="0" applyFont="1" applyBorder="1" applyAlignment="1">
      <alignment horizontal="center" wrapText="1"/>
    </xf>
    <xf numFmtId="0" fontId="4" fillId="0" borderId="29" xfId="0" applyFont="1" applyBorder="1"/>
    <xf numFmtId="0" fontId="6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4" fillId="0" borderId="27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4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4" fontId="4" fillId="0" borderId="9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2" borderId="2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0" fontId="0" fillId="0" borderId="28" xfId="0" applyBorder="1" applyAlignment="1"/>
    <xf numFmtId="0" fontId="0" fillId="0" borderId="21" xfId="0" applyBorder="1" applyAlignment="1"/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>
      <selection activeCell="E41" sqref="E41"/>
    </sheetView>
  </sheetViews>
  <sheetFormatPr defaultRowHeight="15"/>
  <cols>
    <col min="1" max="1" width="17.7109375" customWidth="1"/>
    <col min="15" max="15" width="15" customWidth="1"/>
    <col min="16" max="16" width="10.7109375" customWidth="1"/>
    <col min="17" max="17" width="13.85546875" customWidth="1"/>
  </cols>
  <sheetData>
    <row r="1" spans="1:19">
      <c r="A1" t="s">
        <v>36</v>
      </c>
      <c r="E1" s="2"/>
      <c r="F1" s="2"/>
      <c r="G1" s="2"/>
      <c r="H1" s="2"/>
    </row>
    <row r="2" spans="1:19" ht="16.5" thickBot="1">
      <c r="D2" s="1" t="s">
        <v>0</v>
      </c>
    </row>
    <row r="3" spans="1:19" ht="15.75" thickBot="1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8"/>
      <c r="P3" s="48"/>
      <c r="Q3" s="49"/>
    </row>
    <row r="4" spans="1:19">
      <c r="A4" s="33"/>
      <c r="B4" s="80" t="s">
        <v>18</v>
      </c>
      <c r="C4" s="81"/>
      <c r="D4" s="81"/>
      <c r="E4" s="82"/>
      <c r="F4" s="80" t="s">
        <v>19</v>
      </c>
      <c r="G4" s="81"/>
      <c r="H4" s="81"/>
      <c r="I4" s="82"/>
      <c r="J4" s="81" t="s">
        <v>21</v>
      </c>
      <c r="K4" s="81"/>
      <c r="L4" s="81"/>
      <c r="M4" s="81"/>
      <c r="N4" s="44" t="s">
        <v>25</v>
      </c>
      <c r="O4" s="45"/>
      <c r="P4" s="44" t="s">
        <v>26</v>
      </c>
      <c r="Q4" s="45"/>
    </row>
    <row r="5" spans="1:19" ht="63.75" customHeight="1">
      <c r="A5" s="10"/>
      <c r="B5" s="69" t="s">
        <v>15</v>
      </c>
      <c r="C5" s="71"/>
      <c r="D5" s="39" t="s">
        <v>16</v>
      </c>
      <c r="E5" s="40"/>
      <c r="F5" s="69" t="s">
        <v>15</v>
      </c>
      <c r="G5" s="71"/>
      <c r="H5" s="39" t="s">
        <v>16</v>
      </c>
      <c r="I5" s="40"/>
      <c r="J5" s="69" t="s">
        <v>15</v>
      </c>
      <c r="K5" s="71"/>
      <c r="L5" s="39" t="s">
        <v>16</v>
      </c>
      <c r="M5" s="40"/>
      <c r="N5" s="39" t="s">
        <v>2</v>
      </c>
      <c r="O5" s="40"/>
      <c r="P5" s="32" t="s">
        <v>15</v>
      </c>
      <c r="Q5" s="34" t="s">
        <v>16</v>
      </c>
      <c r="R5" s="30"/>
      <c r="S5" s="31"/>
    </row>
    <row r="6" spans="1:19" ht="29.25" customHeight="1">
      <c r="A6" s="11" t="s">
        <v>3</v>
      </c>
      <c r="B6" s="50" t="s">
        <v>14</v>
      </c>
      <c r="C6" s="52"/>
      <c r="D6" s="50" t="s">
        <v>14</v>
      </c>
      <c r="E6" s="52"/>
      <c r="F6" s="50" t="s">
        <v>14</v>
      </c>
      <c r="G6" s="52"/>
      <c r="H6" s="50" t="s">
        <v>14</v>
      </c>
      <c r="I6" s="52"/>
      <c r="J6" s="50" t="s">
        <v>14</v>
      </c>
      <c r="K6" s="52"/>
      <c r="L6" s="50" t="s">
        <v>14</v>
      </c>
      <c r="M6" s="52"/>
      <c r="N6" s="50" t="s">
        <v>14</v>
      </c>
      <c r="O6" s="52"/>
      <c r="P6" s="50" t="s">
        <v>14</v>
      </c>
      <c r="Q6" s="51"/>
      <c r="R6" s="31"/>
      <c r="S6" s="31"/>
    </row>
    <row r="7" spans="1:19">
      <c r="A7" s="3" t="s">
        <v>4</v>
      </c>
      <c r="B7" s="12"/>
      <c r="C7" s="13">
        <v>3.42</v>
      </c>
      <c r="D7" s="4"/>
      <c r="E7" s="13">
        <v>1.37</v>
      </c>
      <c r="F7" s="4"/>
      <c r="G7" s="13">
        <v>4.1100000000000003</v>
      </c>
      <c r="H7" s="4"/>
      <c r="I7" s="13">
        <v>2.84</v>
      </c>
      <c r="J7" s="4"/>
      <c r="K7" s="13">
        <v>6.85</v>
      </c>
      <c r="L7" s="4"/>
      <c r="M7" s="14">
        <v>2.78</v>
      </c>
      <c r="N7" s="4"/>
      <c r="O7" s="15">
        <v>8.5299999999999994</v>
      </c>
      <c r="P7" s="13">
        <v>6.85</v>
      </c>
      <c r="Q7" s="15">
        <v>2.78</v>
      </c>
    </row>
    <row r="8" spans="1:19">
      <c r="A8" s="3" t="s">
        <v>5</v>
      </c>
      <c r="B8" s="4"/>
      <c r="C8" s="13">
        <v>9.7899999999999991</v>
      </c>
      <c r="D8" s="4"/>
      <c r="E8" s="13">
        <v>3.92</v>
      </c>
      <c r="F8" s="4"/>
      <c r="G8" s="13">
        <v>9.7899999999999991</v>
      </c>
      <c r="H8" s="4"/>
      <c r="I8" s="13">
        <v>4.4000000000000004</v>
      </c>
      <c r="J8" s="4"/>
      <c r="K8" s="13">
        <v>10.88</v>
      </c>
      <c r="L8" s="4"/>
      <c r="M8" s="14">
        <v>4.3499999999999996</v>
      </c>
      <c r="N8" s="4"/>
      <c r="O8" s="15">
        <v>14.5</v>
      </c>
      <c r="P8" s="13">
        <v>10.88</v>
      </c>
      <c r="Q8" s="15">
        <v>4.3499999999999996</v>
      </c>
    </row>
    <row r="9" spans="1:19" ht="15.75" thickBot="1">
      <c r="A9" s="5" t="s">
        <v>6</v>
      </c>
      <c r="B9" s="6"/>
      <c r="C9" s="16">
        <f>SUM(C7:C8)</f>
        <v>13.209999999999999</v>
      </c>
      <c r="D9" s="6"/>
      <c r="E9" s="16">
        <f>SUM(E7:E8)</f>
        <v>5.29</v>
      </c>
      <c r="F9" s="6"/>
      <c r="G9" s="16">
        <f t="shared" ref="G9:M9" si="0">SUM(G7:G8)</f>
        <v>13.899999999999999</v>
      </c>
      <c r="H9" s="6"/>
      <c r="I9" s="16">
        <f t="shared" si="0"/>
        <v>7.24</v>
      </c>
      <c r="J9" s="6"/>
      <c r="K9" s="16">
        <f t="shared" si="0"/>
        <v>17.73</v>
      </c>
      <c r="L9" s="6"/>
      <c r="M9" s="17">
        <f t="shared" si="0"/>
        <v>7.129999999999999</v>
      </c>
      <c r="N9" s="7"/>
      <c r="O9" s="18">
        <f>SUM(O7:O8)</f>
        <v>23.03</v>
      </c>
      <c r="P9" s="16">
        <f t="shared" ref="P9:Q9" si="1">SUM(P7:P8)</f>
        <v>17.73</v>
      </c>
      <c r="Q9" s="29">
        <f t="shared" si="1"/>
        <v>7.129999999999999</v>
      </c>
    </row>
    <row r="10" spans="1:19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9" ht="15.75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9" ht="30" customHeight="1" thickBot="1">
      <c r="A12" s="19"/>
      <c r="B12" s="41" t="s">
        <v>7</v>
      </c>
      <c r="C12" s="42"/>
      <c r="D12" s="42"/>
      <c r="E12" s="43"/>
      <c r="F12" s="41" t="s">
        <v>27</v>
      </c>
      <c r="G12" s="42"/>
      <c r="H12" s="42"/>
      <c r="I12" s="43"/>
      <c r="J12" s="53" t="s">
        <v>23</v>
      </c>
      <c r="K12" s="54"/>
      <c r="L12" s="41" t="s">
        <v>29</v>
      </c>
      <c r="M12" s="55"/>
      <c r="N12" s="55"/>
      <c r="O12" s="56"/>
      <c r="P12" s="35" t="s">
        <v>33</v>
      </c>
      <c r="Q12" s="36"/>
    </row>
    <row r="13" spans="1:19" ht="58.5" customHeight="1">
      <c r="A13" s="20"/>
      <c r="B13" s="37" t="s">
        <v>15</v>
      </c>
      <c r="C13" s="38"/>
      <c r="D13" s="39" t="s">
        <v>16</v>
      </c>
      <c r="E13" s="40"/>
      <c r="F13" s="37" t="s">
        <v>15</v>
      </c>
      <c r="G13" s="38"/>
      <c r="H13" s="39" t="s">
        <v>16</v>
      </c>
      <c r="I13" s="40"/>
      <c r="J13" s="37" t="s">
        <v>2</v>
      </c>
      <c r="K13" s="38"/>
      <c r="L13" s="37" t="s">
        <v>15</v>
      </c>
      <c r="M13" s="38"/>
      <c r="N13" s="39" t="s">
        <v>16</v>
      </c>
      <c r="O13" s="40"/>
      <c r="P13" s="39" t="s">
        <v>2</v>
      </c>
      <c r="Q13" s="40"/>
    </row>
    <row r="14" spans="1:19" ht="30">
      <c r="A14" s="11" t="s">
        <v>3</v>
      </c>
      <c r="B14" s="50" t="s">
        <v>37</v>
      </c>
      <c r="C14" s="52"/>
      <c r="D14" s="50" t="s">
        <v>37</v>
      </c>
      <c r="E14" s="52"/>
      <c r="F14" s="50" t="s">
        <v>37</v>
      </c>
      <c r="G14" s="52"/>
      <c r="H14" s="50" t="s">
        <v>37</v>
      </c>
      <c r="I14" s="52"/>
      <c r="J14" s="50" t="s">
        <v>37</v>
      </c>
      <c r="K14" s="52"/>
      <c r="L14" s="50" t="s">
        <v>37</v>
      </c>
      <c r="M14" s="52"/>
      <c r="N14" s="50" t="s">
        <v>37</v>
      </c>
      <c r="O14" s="52"/>
      <c r="P14" s="50" t="s">
        <v>37</v>
      </c>
      <c r="Q14" s="52"/>
    </row>
    <row r="15" spans="1:19">
      <c r="A15" s="3" t="s">
        <v>4</v>
      </c>
      <c r="B15" s="12"/>
      <c r="C15" s="13">
        <v>13.98</v>
      </c>
      <c r="D15" s="21"/>
      <c r="E15" s="13">
        <v>5.59</v>
      </c>
      <c r="F15" s="12"/>
      <c r="G15" s="13">
        <v>25.09</v>
      </c>
      <c r="H15" s="21"/>
      <c r="I15" s="13">
        <v>10.039999999999999</v>
      </c>
      <c r="J15" s="12"/>
      <c r="K15" s="13">
        <v>28.7</v>
      </c>
      <c r="L15" s="21"/>
      <c r="M15" s="13">
        <v>21.9</v>
      </c>
      <c r="N15" s="22"/>
      <c r="O15" s="13">
        <v>16.420000000000002</v>
      </c>
      <c r="P15" s="12"/>
      <c r="Q15" s="23">
        <v>54.75</v>
      </c>
    </row>
    <row r="16" spans="1:19">
      <c r="A16" s="3" t="s">
        <v>5</v>
      </c>
      <c r="B16" s="12"/>
      <c r="C16" s="13">
        <v>14.22</v>
      </c>
      <c r="D16" s="21"/>
      <c r="E16" s="13">
        <v>5.69</v>
      </c>
      <c r="F16" s="12"/>
      <c r="G16" s="13">
        <v>28.68</v>
      </c>
      <c r="H16" s="21"/>
      <c r="I16" s="13">
        <v>11.47</v>
      </c>
      <c r="J16" s="12"/>
      <c r="K16" s="13">
        <v>35.14</v>
      </c>
      <c r="L16" s="21"/>
      <c r="M16" s="13">
        <v>17.649999999999999</v>
      </c>
      <c r="N16" s="22"/>
      <c r="O16" s="13">
        <v>13.23</v>
      </c>
      <c r="P16" s="12"/>
      <c r="Q16" s="23">
        <v>44.12</v>
      </c>
    </row>
    <row r="17" spans="1:17">
      <c r="A17" s="3" t="s">
        <v>8</v>
      </c>
      <c r="B17" s="12"/>
      <c r="C17" s="24">
        <v>3.13</v>
      </c>
      <c r="D17" s="21"/>
      <c r="E17" s="24">
        <v>1.25</v>
      </c>
      <c r="F17" s="12"/>
      <c r="G17" s="24"/>
      <c r="H17" s="21"/>
      <c r="I17" s="24"/>
      <c r="J17" s="12"/>
      <c r="K17" s="25"/>
      <c r="L17" s="21"/>
      <c r="M17" s="25"/>
      <c r="N17" s="22"/>
      <c r="O17" s="26"/>
      <c r="P17" s="12"/>
      <c r="Q17" s="27"/>
    </row>
    <row r="18" spans="1:17" ht="15.75" thickBot="1">
      <c r="A18" s="5" t="s">
        <v>6</v>
      </c>
      <c r="B18" s="6"/>
      <c r="C18" s="16">
        <f t="shared" ref="C18:K18" si="2">SUM(C15:C17)</f>
        <v>31.330000000000002</v>
      </c>
      <c r="D18" s="6"/>
      <c r="E18" s="16">
        <f t="shared" si="2"/>
        <v>12.530000000000001</v>
      </c>
      <c r="F18" s="6"/>
      <c r="G18" s="16">
        <f t="shared" si="2"/>
        <v>53.769999999999996</v>
      </c>
      <c r="H18" s="6"/>
      <c r="I18" s="16">
        <f t="shared" si="2"/>
        <v>21.509999999999998</v>
      </c>
      <c r="J18" s="6"/>
      <c r="K18" s="16">
        <f t="shared" si="2"/>
        <v>63.84</v>
      </c>
      <c r="L18" s="6"/>
      <c r="M18" s="16">
        <f>SUM(M15:M17)</f>
        <v>39.549999999999997</v>
      </c>
      <c r="N18" s="8"/>
      <c r="O18" s="28">
        <f>O16+O15</f>
        <v>29.650000000000002</v>
      </c>
      <c r="P18" s="7"/>
      <c r="Q18" s="29">
        <f>SUM(Q15:Q17)</f>
        <v>98.87</v>
      </c>
    </row>
    <row r="19" spans="1:17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5.75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5.75" thickBot="1">
      <c r="A21" s="19"/>
      <c r="B21" s="41" t="s">
        <v>34</v>
      </c>
      <c r="C21" s="42"/>
      <c r="D21" s="42"/>
      <c r="E21" s="43"/>
      <c r="F21" s="41" t="s">
        <v>9</v>
      </c>
      <c r="G21" s="42"/>
      <c r="H21" s="42"/>
      <c r="I21" s="43"/>
      <c r="J21" s="41" t="s">
        <v>10</v>
      </c>
      <c r="K21" s="42"/>
      <c r="L21" s="42"/>
      <c r="M21" s="43"/>
      <c r="N21" s="41" t="s">
        <v>11</v>
      </c>
      <c r="O21" s="42"/>
      <c r="P21" s="42"/>
      <c r="Q21" s="43"/>
    </row>
    <row r="22" spans="1:17" ht="39.75" customHeight="1">
      <c r="A22" s="20"/>
      <c r="B22" s="69" t="s">
        <v>15</v>
      </c>
      <c r="C22" s="70"/>
      <c r="D22" s="70"/>
      <c r="E22" s="71"/>
      <c r="F22" s="69" t="s">
        <v>15</v>
      </c>
      <c r="G22" s="70"/>
      <c r="H22" s="70"/>
      <c r="I22" s="71"/>
      <c r="J22" s="69" t="s">
        <v>15</v>
      </c>
      <c r="K22" s="70"/>
      <c r="L22" s="70"/>
      <c r="M22" s="71"/>
      <c r="N22" s="69" t="s">
        <v>15</v>
      </c>
      <c r="O22" s="70"/>
      <c r="P22" s="70"/>
      <c r="Q22" s="72"/>
    </row>
    <row r="23" spans="1:17" ht="36" customHeight="1">
      <c r="A23" s="11" t="s">
        <v>3</v>
      </c>
      <c r="B23" s="73" t="s">
        <v>17</v>
      </c>
      <c r="C23" s="74"/>
      <c r="D23" s="74"/>
      <c r="E23" s="75"/>
      <c r="F23" s="73" t="s">
        <v>12</v>
      </c>
      <c r="G23" s="76"/>
      <c r="H23" s="76"/>
      <c r="I23" s="77"/>
      <c r="J23" s="50" t="s">
        <v>13</v>
      </c>
      <c r="K23" s="78"/>
      <c r="L23" s="78"/>
      <c r="M23" s="52"/>
      <c r="N23" s="73" t="s">
        <v>12</v>
      </c>
      <c r="O23" s="76"/>
      <c r="P23" s="76"/>
      <c r="Q23" s="79"/>
    </row>
    <row r="24" spans="1:17">
      <c r="A24" s="3" t="s">
        <v>4</v>
      </c>
      <c r="B24" s="57"/>
      <c r="C24" s="58"/>
      <c r="D24" s="59">
        <v>255.49</v>
      </c>
      <c r="E24" s="66"/>
      <c r="F24" s="57"/>
      <c r="G24" s="58"/>
      <c r="H24" s="59">
        <v>7.91</v>
      </c>
      <c r="I24" s="66"/>
      <c r="J24" s="57"/>
      <c r="K24" s="58"/>
      <c r="L24" s="59">
        <v>2.74</v>
      </c>
      <c r="M24" s="66"/>
      <c r="N24" s="57"/>
      <c r="O24" s="58"/>
      <c r="P24" s="67">
        <v>20.53</v>
      </c>
      <c r="Q24" s="68"/>
    </row>
    <row r="25" spans="1:17">
      <c r="A25" s="3" t="s">
        <v>5</v>
      </c>
      <c r="B25" s="57"/>
      <c r="C25" s="58"/>
      <c r="D25" s="59">
        <v>205.88</v>
      </c>
      <c r="E25" s="66"/>
      <c r="F25" s="57"/>
      <c r="G25" s="58"/>
      <c r="H25" s="59">
        <v>6.5</v>
      </c>
      <c r="I25" s="66"/>
      <c r="J25" s="57"/>
      <c r="K25" s="58"/>
      <c r="L25" s="59">
        <v>3.58</v>
      </c>
      <c r="M25" s="66"/>
      <c r="N25" s="57"/>
      <c r="O25" s="58"/>
      <c r="P25" s="59">
        <v>18.579999999999998</v>
      </c>
      <c r="Q25" s="60"/>
    </row>
    <row r="26" spans="1:17" ht="15.75" thickBot="1">
      <c r="A26" s="5" t="s">
        <v>6</v>
      </c>
      <c r="B26" s="61"/>
      <c r="C26" s="62"/>
      <c r="D26" s="63">
        <f>SUM(D24:E25)</f>
        <v>461.37</v>
      </c>
      <c r="E26" s="64"/>
      <c r="F26" s="61"/>
      <c r="G26" s="62"/>
      <c r="H26" s="63">
        <f>SUM(H24:I25)</f>
        <v>14.41</v>
      </c>
      <c r="I26" s="64"/>
      <c r="J26" s="61"/>
      <c r="K26" s="62"/>
      <c r="L26" s="63">
        <f>SUM(L24:M25)</f>
        <v>6.32</v>
      </c>
      <c r="M26" s="64"/>
      <c r="N26" s="61"/>
      <c r="O26" s="62"/>
      <c r="P26" s="63">
        <f>SUM(P24:Q25)</f>
        <v>39.11</v>
      </c>
      <c r="Q26" s="65"/>
    </row>
    <row r="27" spans="1:1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>
      <c r="A28" s="9" t="s">
        <v>24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>
      <c r="A29" s="9" t="s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>
      <c r="A30" s="9" t="s">
        <v>22</v>
      </c>
    </row>
    <row r="31" spans="1:17">
      <c r="A31" s="9" t="s">
        <v>30</v>
      </c>
    </row>
    <row r="32" spans="1:17">
      <c r="A32" s="9" t="s">
        <v>28</v>
      </c>
    </row>
    <row r="33" spans="1:1">
      <c r="A33" s="9" t="s">
        <v>31</v>
      </c>
    </row>
    <row r="34" spans="1:1">
      <c r="A34" s="9" t="s">
        <v>32</v>
      </c>
    </row>
    <row r="35" spans="1:1">
      <c r="A35" s="9" t="s">
        <v>35</v>
      </c>
    </row>
  </sheetData>
  <mergeCells count="78"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N23:Q23"/>
    <mergeCell ref="F21:I21"/>
    <mergeCell ref="J21:M21"/>
    <mergeCell ref="N21:Q21"/>
    <mergeCell ref="B14:C14"/>
    <mergeCell ref="D14:E14"/>
    <mergeCell ref="F14:G14"/>
    <mergeCell ref="L25:M25"/>
    <mergeCell ref="L24:M24"/>
    <mergeCell ref="N24:O24"/>
    <mergeCell ref="P24:Q24"/>
    <mergeCell ref="B22:E22"/>
    <mergeCell ref="F22:I22"/>
    <mergeCell ref="J22:M22"/>
    <mergeCell ref="N22:Q22"/>
    <mergeCell ref="B24:C24"/>
    <mergeCell ref="D24:E24"/>
    <mergeCell ref="F24:G24"/>
    <mergeCell ref="H24:I24"/>
    <mergeCell ref="J24:K24"/>
    <mergeCell ref="B23:E23"/>
    <mergeCell ref="F23:I23"/>
    <mergeCell ref="J23:M23"/>
    <mergeCell ref="N6:O6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D6:E6"/>
    <mergeCell ref="F6:G6"/>
    <mergeCell ref="H6:I6"/>
    <mergeCell ref="J6:K6"/>
    <mergeCell ref="L6:M6"/>
    <mergeCell ref="B21:E21"/>
    <mergeCell ref="P4:Q4"/>
    <mergeCell ref="A3:Q3"/>
    <mergeCell ref="P6:Q6"/>
    <mergeCell ref="H14:I14"/>
    <mergeCell ref="J14:K14"/>
    <mergeCell ref="L14:M14"/>
    <mergeCell ref="N14:O14"/>
    <mergeCell ref="P14:Q14"/>
    <mergeCell ref="N4:O4"/>
    <mergeCell ref="B12:E12"/>
    <mergeCell ref="F12:I12"/>
    <mergeCell ref="J12:K12"/>
    <mergeCell ref="L12:O12"/>
    <mergeCell ref="N5:O5"/>
    <mergeCell ref="B6:C6"/>
    <mergeCell ref="P12:Q12"/>
    <mergeCell ref="B13:C13"/>
    <mergeCell ref="D13:E13"/>
    <mergeCell ref="N13:O13"/>
    <mergeCell ref="P13:Q13"/>
    <mergeCell ref="F13:G13"/>
    <mergeCell ref="H13:I13"/>
    <mergeCell ref="J13:K13"/>
    <mergeCell ref="L13:M13"/>
  </mergeCells>
  <pageMargins left="0.7" right="0.7" top="0.75" bottom="0.75" header="0.3" footer="0.3"/>
  <pageSetup paperSize="8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Foglio1!inizio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</dc:creator>
  <cp:lastModifiedBy>Gaga</cp:lastModifiedBy>
  <cp:lastPrinted>2017-01-18T17:26:52Z</cp:lastPrinted>
  <dcterms:created xsi:type="dcterms:W3CDTF">2017-01-18T13:04:19Z</dcterms:created>
  <dcterms:modified xsi:type="dcterms:W3CDTF">2020-04-02T17:38:38Z</dcterms:modified>
</cp:coreProperties>
</file>